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9320" windowHeight="9780"/>
  </bookViews>
  <sheets>
    <sheet name="10.11" sheetId="6" r:id="rId1"/>
  </sheets>
  <calcPr calcId="124519" refMode="R1C1"/>
</workbook>
</file>

<file path=xl/calcChain.xml><?xml version="1.0" encoding="utf-8"?>
<calcChain xmlns="http://schemas.openxmlformats.org/spreadsheetml/2006/main">
  <c r="P14" i="6"/>
  <c r="L17"/>
  <c r="K17"/>
  <c r="J17"/>
  <c r="H17"/>
  <c r="G17"/>
  <c r="F17"/>
  <c r="D17"/>
  <c r="C17"/>
  <c r="B17"/>
  <c r="Q16"/>
  <c r="M16"/>
  <c r="I16"/>
  <c r="E16"/>
  <c r="R16" s="1"/>
  <c r="Q15"/>
  <c r="M15"/>
  <c r="I15"/>
  <c r="E15"/>
  <c r="R15" s="1"/>
  <c r="P17"/>
  <c r="O17"/>
  <c r="N17"/>
  <c r="M14"/>
  <c r="M17" s="1"/>
  <c r="I14"/>
  <c r="I17" s="1"/>
  <c r="E14"/>
  <c r="E17" s="1"/>
  <c r="Q14" l="1"/>
  <c r="Q17" s="1"/>
  <c r="R14"/>
  <c r="R17" s="1"/>
</calcChain>
</file>

<file path=xl/sharedStrings.xml><?xml version="1.0" encoding="utf-8"?>
<sst xmlns="http://schemas.openxmlformats.org/spreadsheetml/2006/main" count="28" uniqueCount="28">
  <si>
    <t xml:space="preserve">Приложение к соглашению о порядке и условиях предоставления </t>
  </si>
  <si>
    <t xml:space="preserve">субсидии на финансовое обеспечение выполнения муниципального задания </t>
  </si>
  <si>
    <t>на оказание муниципальных услуг (выполнения работ)</t>
  </si>
  <si>
    <t xml:space="preserve"> до 15 числа каждого месяца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</si>
  <si>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</si>
  <si>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</si>
  <si>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</si>
  <si>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</si>
  <si>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</si>
  <si>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</si>
  <si>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</si>
  <si>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</si>
  <si>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</si>
  <si>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</si>
  <si>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</si>
  <si>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</si>
  <si>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всего </t>
  </si>
  <si>
    <t>итого по месяцам</t>
  </si>
  <si>
    <t>078.1.71.0110065</t>
  </si>
  <si>
    <t>1 квартал</t>
  </si>
  <si>
    <t>2 квартал</t>
  </si>
  <si>
    <t>3 квартал</t>
  </si>
  <si>
    <t>4 квартал</t>
  </si>
  <si>
    <t>078.1.71.0117564</t>
  </si>
  <si>
    <t>078.1.71.0111021</t>
  </si>
  <si>
    <t>БСШ №2</t>
  </si>
  <si>
    <t xml:space="preserve">                   График перечисления субсидии</t>
  </si>
  <si>
    <t>от 19.01.2015 г   № 2"а"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</si>
</sst>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2" fillId="0" borderId="0" xfId="0" applyFont="1"/>
    <xf numFmtId="0" fontId="0" fillId="0" borderId="1" xfId="0" applyBorder="1"/>
    <xf numFmtId="0" fontId="2" fillId="0" borderId="2" xfId="0" applyFont="1" applyBorder="1"/>
    <xf numFmtId="0" fontId="2" fillId="0" borderId="3" xfId="0" applyFont="1" applyBorder="1"/>
    <xf numFmtId="3" fontId="0" fillId="0" borderId="4" xfId="0" applyNumberFormat="1" applyBorder="1"/>
    <xf numFmtId="0" fontId="2" fillId="0" borderId="5" xfId="0" applyFont="1" applyBorder="1"/>
    <xf numFmtId="3" fontId="2" fillId="0" borderId="6" xfId="0" applyNumberFormat="1" applyFont="1" applyBorder="1"/>
    <xf numFmtId="0" fontId="2" fillId="0" borderId="7" xfId="0" applyFont="1" applyBorder="1"/>
    <xf numFmtId="3" fontId="2" fillId="0" borderId="4" xfId="0" applyNumberFormat="1" applyFont="1" applyBorder="1"/>
    <xf numFmtId="49" fontId="2" fillId="0" borderId="8" xfId="0" applyNumberFormat="1" applyFont="1" applyBorder="1"/>
    <xf numFmtId="3" fontId="2" fillId="0" borderId="9" xfId="0" applyNumberFormat="1" applyFont="1" applyBorder="1"/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7"/>
  </sheetPr>
  <dimension ref="A2:R21"/>
  <sheetViews>
    <sheetView tabSelected="1" topLeftCell="C1" workbookViewId="0">
      <selection activeCell="P15" sqref="P15"/>
    </sheetView>
  </sheetViews>
  <sheetFormatPr defaultRowHeight="12.75"/>
  <cols>
    <col min="1" max="1" width="17.42578125" customWidth="1"/>
    <col min="5" max="5" width="11.140625" customWidth="1"/>
    <col min="9" max="9" width="12.28515625" customWidth="1"/>
    <col min="13" max="13" width="11" customWidth="1"/>
    <col min="17" max="17" width="10.5703125" customWidth="1"/>
    <col min="18" max="18" width="9.85546875" customWidth="1"/>
    <col min="19" max="19" width="5.85546875" customWidth="1"/>
  </cols>
  <sheetData>
    <row r="2" spans="1:18">
      <c r="A2" s="1" t="s">
        <v>25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>
      <c r="A6" s="1" t="s">
        <v>27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8.75">
      <c r="A10" s="1"/>
      <c r="B10" s="1"/>
      <c r="C10" s="2" t="s">
        <v>26</v>
      </c>
      <c r="D10" s="1"/>
      <c r="E10" s="1"/>
      <c r="F10" s="1"/>
      <c r="G10" s="1"/>
      <c r="H10" s="1"/>
      <c r="I10" s="1"/>
      <c r="J10" s="1"/>
      <c r="L10" s="1"/>
      <c r="M10" s="1"/>
      <c r="N10" s="1"/>
      <c r="O10" s="1"/>
      <c r="P10" s="1"/>
      <c r="Q10" s="1"/>
      <c r="R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3.5" thickBot="1">
      <c r="A12" s="3" t="s">
        <v>3</v>
      </c>
    </row>
    <row r="13" spans="1:18">
      <c r="A13" s="4"/>
      <c r="B13" s="5" t="s">
        <v>4</v>
      </c>
      <c r="C13" s="5" t="s">
        <v>5</v>
      </c>
      <c r="D13" s="5" t="s">
        <v>6</v>
      </c>
      <c r="E13" s="5" t="s">
        <v>19</v>
      </c>
      <c r="F13" s="5" t="s">
        <v>7</v>
      </c>
      <c r="G13" s="5" t="s">
        <v>8</v>
      </c>
      <c r="H13" s="5" t="s">
        <v>9</v>
      </c>
      <c r="I13" s="5" t="s">
        <v>20</v>
      </c>
      <c r="J13" s="5" t="s">
        <v>10</v>
      </c>
      <c r="K13" s="5" t="s">
        <v>11</v>
      </c>
      <c r="L13" s="5" t="s">
        <v>12</v>
      </c>
      <c r="M13" s="5" t="s">
        <v>21</v>
      </c>
      <c r="N13" s="5" t="s">
        <v>13</v>
      </c>
      <c r="O13" s="5" t="s">
        <v>14</v>
      </c>
      <c r="P13" s="5" t="s">
        <v>15</v>
      </c>
      <c r="Q13" s="10" t="s">
        <v>22</v>
      </c>
      <c r="R13" s="6" t="s">
        <v>16</v>
      </c>
    </row>
    <row r="14" spans="1:18">
      <c r="A14" s="12" t="s">
        <v>18</v>
      </c>
      <c r="B14" s="7">
        <v>143824</v>
      </c>
      <c r="C14" s="7">
        <v>267041</v>
      </c>
      <c r="D14" s="7">
        <v>378229</v>
      </c>
      <c r="E14" s="11">
        <f>B14+C14+D14</f>
        <v>789094</v>
      </c>
      <c r="F14" s="7">
        <v>325951</v>
      </c>
      <c r="G14" s="7">
        <v>389622</v>
      </c>
      <c r="H14" s="7">
        <v>457862</v>
      </c>
      <c r="I14" s="11">
        <f>F14+G14+H14</f>
        <v>1173435</v>
      </c>
      <c r="J14" s="7">
        <v>51726</v>
      </c>
      <c r="K14" s="7">
        <v>81926</v>
      </c>
      <c r="L14" s="7">
        <v>241951</v>
      </c>
      <c r="M14" s="11">
        <f>J14+K14+L14</f>
        <v>375603</v>
      </c>
      <c r="N14" s="7">
        <v>274441</v>
      </c>
      <c r="O14" s="7">
        <v>245441</v>
      </c>
      <c r="P14" s="7">
        <f>349803-18351</f>
        <v>331452</v>
      </c>
      <c r="Q14" s="11">
        <f>N14+O14+P14</f>
        <v>851334</v>
      </c>
      <c r="R14" s="13">
        <f>E14+I14+M14+Q14</f>
        <v>3189466</v>
      </c>
    </row>
    <row r="15" spans="1:18">
      <c r="A15" s="12" t="s">
        <v>23</v>
      </c>
      <c r="B15" s="7">
        <v>725539</v>
      </c>
      <c r="C15" s="7">
        <v>773535</v>
      </c>
      <c r="D15" s="7">
        <v>736035</v>
      </c>
      <c r="E15" s="11">
        <f>B15+C15+D15</f>
        <v>2235109</v>
      </c>
      <c r="F15" s="7">
        <v>747035</v>
      </c>
      <c r="G15" s="7">
        <v>816088</v>
      </c>
      <c r="H15" s="7">
        <v>1596176</v>
      </c>
      <c r="I15" s="11">
        <f>F15+G15+H15</f>
        <v>3159299</v>
      </c>
      <c r="J15" s="7">
        <v>368267</v>
      </c>
      <c r="K15" s="7">
        <v>192107</v>
      </c>
      <c r="L15" s="7">
        <v>748535</v>
      </c>
      <c r="M15" s="11">
        <f>J15+K15+L15</f>
        <v>1308909</v>
      </c>
      <c r="N15" s="7">
        <v>736035</v>
      </c>
      <c r="O15" s="7">
        <v>745035</v>
      </c>
      <c r="P15" s="7">
        <v>733035</v>
      </c>
      <c r="Q15" s="11">
        <f>N15+O15+P15</f>
        <v>2214105</v>
      </c>
      <c r="R15" s="13">
        <f>E15+I15+M15+Q15</f>
        <v>8917422</v>
      </c>
    </row>
    <row r="16" spans="1:18" ht="13.5" thickBot="1">
      <c r="A16" s="12" t="s">
        <v>24</v>
      </c>
      <c r="B16" s="7"/>
      <c r="C16" s="7"/>
      <c r="D16" s="7"/>
      <c r="E16" s="11">
        <f>B16+C16+D16</f>
        <v>0</v>
      </c>
      <c r="F16" s="7"/>
      <c r="G16" s="7"/>
      <c r="H16" s="7"/>
      <c r="I16" s="11">
        <f>F16+G16+H16</f>
        <v>0</v>
      </c>
      <c r="J16" s="7"/>
      <c r="K16" s="7"/>
      <c r="L16" s="7"/>
      <c r="M16" s="11">
        <f>J16+K16+L16</f>
        <v>0</v>
      </c>
      <c r="N16" s="7"/>
      <c r="O16" s="7"/>
      <c r="P16" s="7"/>
      <c r="Q16" s="11">
        <f>N16+O16+P16</f>
        <v>0</v>
      </c>
      <c r="R16" s="13">
        <f>E16+I16+M16+Q16</f>
        <v>0</v>
      </c>
    </row>
    <row r="17" spans="1:18" ht="15.75" customHeight="1" thickBot="1">
      <c r="A17" s="8" t="s">
        <v>17</v>
      </c>
      <c r="B17" s="9">
        <f t="shared" ref="B17:R17" si="0">SUM(B14:B16)</f>
        <v>869363</v>
      </c>
      <c r="C17" s="9">
        <f t="shared" si="0"/>
        <v>1040576</v>
      </c>
      <c r="D17" s="9">
        <f t="shared" si="0"/>
        <v>1114264</v>
      </c>
      <c r="E17" s="9">
        <f t="shared" si="0"/>
        <v>3024203</v>
      </c>
      <c r="F17" s="9">
        <f t="shared" si="0"/>
        <v>1072986</v>
      </c>
      <c r="G17" s="9">
        <f t="shared" si="0"/>
        <v>1205710</v>
      </c>
      <c r="H17" s="9">
        <f t="shared" si="0"/>
        <v>2054038</v>
      </c>
      <c r="I17" s="9">
        <f t="shared" si="0"/>
        <v>4332734</v>
      </c>
      <c r="J17" s="9">
        <f t="shared" si="0"/>
        <v>419993</v>
      </c>
      <c r="K17" s="9">
        <f t="shared" si="0"/>
        <v>274033</v>
      </c>
      <c r="L17" s="9">
        <f t="shared" si="0"/>
        <v>990486</v>
      </c>
      <c r="M17" s="9">
        <f t="shared" si="0"/>
        <v>1684512</v>
      </c>
      <c r="N17" s="9">
        <f t="shared" si="0"/>
        <v>1010476</v>
      </c>
      <c r="O17" s="9">
        <f t="shared" si="0"/>
        <v>990476</v>
      </c>
      <c r="P17" s="9">
        <f t="shared" si="0"/>
        <v>1064487</v>
      </c>
      <c r="Q17" s="9">
        <f t="shared" si="0"/>
        <v>3065439</v>
      </c>
      <c r="R17" s="9">
        <f t="shared" si="0"/>
        <v>12106888</v>
      </c>
    </row>
    <row r="21" spans="1:18">
      <c r="R21" s="14"/>
    </row>
  </sheetData>
  <pageMargins left="0.75" right="0.75" top="1" bottom="1" header="0.5" footer="0.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Администратор</cp:lastModifiedBy>
  <cp:lastPrinted>2014-11-07T06:15:22Z</cp:lastPrinted>
  <dcterms:created xsi:type="dcterms:W3CDTF">2014-01-14T07:54:56Z</dcterms:created>
  <dcterms:modified xsi:type="dcterms:W3CDTF">2015-02-06T01:06:07Z</dcterms:modified>
</cp:coreProperties>
</file>